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<sst xmlns="http://schemas.openxmlformats.org/spreadsheetml/2006/main" count="30" uniqueCount="30">
  <si>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>2022年全县一般公共预算支出决算表</t>
  </si>
  <si>
    <t>单位:万元</t>
  </si>
  <si>
    <t>预  算  科  目</t>
  </si>
  <si>
    <t>变动          预算数</t>
  </si>
  <si>
    <t>决算数</t>
  </si>
  <si>
    <t>占变动　　　预算的%</t>
  </si>
  <si>
    <t>上年同期完成数</t>
  </si>
  <si>
    <t>增长%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</si>
  <si>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</si>
  <si>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</si>
  <si>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</si>
  <si>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</si>
  <si>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</si>
  <si>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</si>
  <si>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</si>
  <si>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</si>
  <si>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</si>
  <si>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</si>
  <si>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</si>
  <si>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</si>
  <si>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</si>
  <si>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</si>
  <si>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</si>
  <si>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</si>
  <si>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</si>
  <si>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</si>
  <si>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债务付息支出</t>
  </si>
  <si>
    <t>债务发行费用支出</t>
  </si>
  <si>
    <t>其他支出</t>
  </si>
  <si>
    <t>合　　　　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</si>
</sst>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Arial"/>
      <charset val="0"/>
    </font>
    <font>
      <sz val="21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1" fontId="1" fillId="0" borderId="0">
      <alignment vertical="center"/>
    </xf>
    <xf numFmtId="0" fontId="26" fillId="0" borderId="0" applyBorder="0"/>
    <xf numFmtId="0" fontId="27" fillId="0" borderId="0"/>
  </cellStyleXfs>
  <cellXfs count="22">
    <xf numFmtId="0" fontId="0" fillId="0" borderId="0" xfId="0">
      <alignment vertical="center"/>
    </xf>
    <xf numFmtId="1" fontId="1" fillId="0" borderId="0" xfId="49" applyFont="1" applyFill="1" applyBorder="1" applyAlignment="1">
      <alignment vertical="center"/>
    </xf>
    <xf numFmtId="1" fontId="2" fillId="0" borderId="0" xfId="51" applyNumberFormat="1" applyFont="1" applyFill="1" applyAlignment="1">
      <alignment horizontal="center" vertical="center"/>
    </xf>
    <xf numFmtId="1" fontId="3" fillId="0" borderId="0" xfId="49" applyNumberFormat="1" applyFont="1" applyFill="1" applyBorder="1" applyAlignment="1" applyProtection="1">
      <alignment vertical="center"/>
    </xf>
    <xf numFmtId="1" fontId="4" fillId="0" borderId="0" xfId="49" applyNumberFormat="1" applyFont="1" applyFill="1" applyBorder="1" applyAlignment="1" applyProtection="1">
      <alignment vertical="center"/>
    </xf>
    <xf numFmtId="1" fontId="3" fillId="0" borderId="0" xfId="49" applyNumberFormat="1" applyFont="1" applyFill="1" applyBorder="1" applyAlignment="1" applyProtection="1">
      <alignment horizontal="right" vertical="center"/>
    </xf>
    <xf numFmtId="1" fontId="5" fillId="0" borderId="1" xfId="49" applyNumberFormat="1" applyFont="1" applyFill="1" applyBorder="1" applyAlignment="1" applyProtection="1">
      <alignment horizontal="center" vertical="center"/>
    </xf>
    <xf numFmtId="1" fontId="5" fillId="0" borderId="2" xfId="49" applyNumberFormat="1" applyFont="1" applyFill="1" applyBorder="1" applyAlignment="1" applyProtection="1">
      <alignment horizontal="center" vertical="center" wrapText="1"/>
    </xf>
    <xf numFmtId="1" fontId="5" fillId="0" borderId="3" xfId="49" applyNumberFormat="1" applyFont="1" applyFill="1" applyBorder="1" applyAlignment="1" applyProtection="1">
      <alignment horizontal="center" vertical="center" wrapText="1"/>
    </xf>
    <xf numFmtId="1" fontId="5" fillId="0" borderId="4" xfId="49" applyNumberFormat="1" applyFont="1" applyFill="1" applyBorder="1" applyAlignment="1" applyProtection="1">
      <alignment horizontal="center" vertical="center"/>
    </xf>
    <xf numFmtId="1" fontId="5" fillId="0" borderId="5" xfId="49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vertical="center"/>
    </xf>
    <xf numFmtId="1" fontId="4" fillId="0" borderId="2" xfId="50" applyNumberFormat="1" applyFont="1" applyFill="1" applyBorder="1" applyAlignment="1">
      <alignment vertical="distributed"/>
    </xf>
    <xf numFmtId="2" fontId="3" fillId="0" borderId="2" xfId="49" applyNumberFormat="1" applyFont="1" applyFill="1" applyBorder="1" applyAlignment="1" applyProtection="1">
      <alignment vertical="distributed"/>
    </xf>
    <xf numFmtId="2" fontId="3" fillId="0" borderId="2" xfId="49" applyNumberFormat="1" applyFont="1" applyFill="1" applyBorder="1" applyAlignment="1" applyProtection="1">
      <alignment horizontal="right" vertical="distributed"/>
    </xf>
    <xf numFmtId="1" fontId="1" fillId="0" borderId="2" xfId="49" applyFont="1" applyFill="1" applyBorder="1" applyAlignment="1">
      <alignment vertical="center"/>
    </xf>
    <xf numFmtId="1" fontId="4" fillId="0" borderId="2" xfId="49" applyFont="1" applyFill="1" applyBorder="1" applyAlignment="1">
      <alignment vertical="center"/>
    </xf>
    <xf numFmtId="1" fontId="4" fillId="0" borderId="0" xfId="49" applyFont="1" applyFill="1" applyBorder="1" applyAlignment="1">
      <alignment vertical="center"/>
    </xf>
    <xf numFmtId="0" fontId="6" fillId="0" borderId="2" xfId="50" applyFont="1" applyFill="1" applyBorder="1" applyAlignment="1">
      <alignment horizontal="center" vertical="center"/>
    </xf>
    <xf numFmtId="1" fontId="6" fillId="0" borderId="2" xfId="50" applyNumberFormat="1" applyFont="1" applyFill="1" applyBorder="1" applyAlignment="1">
      <alignment vertical="distributed"/>
    </xf>
    <xf numFmtId="2" fontId="5" fillId="0" borderId="2" xfId="49" applyNumberFormat="1" applyFont="1" applyFill="1" applyBorder="1" applyAlignment="1" applyProtection="1">
      <alignment vertical="distributed"/>
    </xf>
    <xf numFmtId="2" fontId="5" fillId="0" borderId="2" xfId="49" applyNumberFormat="1" applyFont="1" applyFill="1" applyBorder="1" applyAlignment="1" applyProtection="1">
      <alignment horizontal="right" vertical="distributed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3年预算内经费支出分析表" xfId="49"/>
    <cellStyle name="常规_zxqk01" xfId="50"/>
    <cellStyle name="常规_全市代编预算(地方增10.83)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G8" sqref="G8"/>
    </sheetView>
  </sheetViews>
  <sheetFormatPr defaultColWidth="12" defaultRowHeight="15.5" outlineLevelCol="6"/>
  <cols>
    <col min="1" max="1" width="28.4" style="1" customWidth="1"/>
    <col min="2" max="4" width="9.6" style="1" customWidth="1"/>
    <col min="5" max="5" width="11.2272727272727" style="1" customWidth="1"/>
    <col min="6" max="6" width="9.6" style="1" customWidth="1"/>
    <col min="7" max="16384" width="12" style="1"/>
  </cols>
  <sheetData>
    <row r="1" s="1" customFormat="1" ht="34" customHeight="1" spans="1:6">
      <c r="A1" s="2" t="s">
        <v>0</v>
      </c>
      <c r="B1" s="2"/>
      <c r="C1" s="2"/>
      <c r="D1" s="2"/>
      <c r="E1" s="2"/>
      <c r="F1" s="2"/>
    </row>
    <row r="2" s="1" customFormat="1" ht="20.1" customHeight="1" spans="1:6">
      <c r="A2" s="3"/>
      <c r="B2" s="4"/>
      <c r="C2" s="3"/>
      <c r="D2" s="3"/>
      <c r="E2" s="3"/>
      <c r="F2" s="5" t="s">
        <v>1</v>
      </c>
    </row>
    <row r="3" s="1" customFormat="1" ht="19.65" customHeight="1" spans="1:6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</row>
    <row r="4" s="1" customFormat="1" ht="28" customHeight="1" spans="1:6">
      <c r="A4" s="9"/>
      <c r="B4" s="7"/>
      <c r="C4" s="7"/>
      <c r="D4" s="7"/>
      <c r="E4" s="10"/>
      <c r="F4" s="7"/>
    </row>
    <row r="5" s="1" customFormat="1" ht="29" customHeight="1" spans="1:6">
      <c r="A5" s="11" t="s">
        <v>8</v>
      </c>
      <c r="B5" s="12">
        <v>29513</v>
      </c>
      <c r="C5" s="12">
        <v>27276</v>
      </c>
      <c r="D5" s="13">
        <f t="shared" ref="D5:D23" si="0">C5/B5*100</f>
        <v>92.4202893640091</v>
      </c>
      <c r="E5" s="12">
        <v>21630</v>
      </c>
      <c r="F5" s="14">
        <f t="shared" ref="F5:F26" si="1">C5/E5*100-100</f>
        <v>26.1026352288488</v>
      </c>
    </row>
    <row r="6" s="1" customFormat="1" ht="29" customHeight="1" spans="1:6">
      <c r="A6" s="15" t="s">
        <v>9</v>
      </c>
      <c r="B6" s="12"/>
      <c r="C6" s="12"/>
      <c r="D6" s="13"/>
      <c r="E6" s="12"/>
      <c r="F6" s="14"/>
    </row>
    <row r="7" s="1" customFormat="1" ht="29" customHeight="1" spans="1:6">
      <c r="A7" s="11" t="s">
        <v>10</v>
      </c>
      <c r="B7" s="12">
        <v>7958</v>
      </c>
      <c r="C7" s="12">
        <v>7672</v>
      </c>
      <c r="D7" s="13">
        <f t="shared" si="0"/>
        <v>96.4061321940186</v>
      </c>
      <c r="E7" s="12">
        <v>7558</v>
      </c>
      <c r="F7" s="14">
        <f t="shared" si="1"/>
        <v>1.50833553850225</v>
      </c>
    </row>
    <row r="8" s="1" customFormat="1" ht="29" customHeight="1" spans="1:6">
      <c r="A8" s="11" t="s">
        <v>11</v>
      </c>
      <c r="B8" s="12">
        <v>34431</v>
      </c>
      <c r="C8" s="12">
        <v>32904</v>
      </c>
      <c r="D8" s="13">
        <f t="shared" si="0"/>
        <v>95.5650431297377</v>
      </c>
      <c r="E8" s="12">
        <v>32553</v>
      </c>
      <c r="F8" s="14">
        <f t="shared" si="1"/>
        <v>1.0782416367155</v>
      </c>
    </row>
    <row r="9" s="1" customFormat="1" ht="29" customHeight="1" spans="1:6">
      <c r="A9" s="11" t="s">
        <v>12</v>
      </c>
      <c r="B9" s="12">
        <v>1750</v>
      </c>
      <c r="C9" s="12">
        <v>1654</v>
      </c>
      <c r="D9" s="13">
        <f t="shared" si="0"/>
        <v>94.5142857142857</v>
      </c>
      <c r="E9" s="12">
        <v>1227</v>
      </c>
      <c r="F9" s="14">
        <f t="shared" si="1"/>
        <v>34.80032599837</v>
      </c>
    </row>
    <row r="10" s="1" customFormat="1" ht="29" customHeight="1" spans="1:6">
      <c r="A10" s="11" t="s">
        <v>13</v>
      </c>
      <c r="B10" s="12">
        <v>9705</v>
      </c>
      <c r="C10" s="12">
        <v>8158</v>
      </c>
      <c r="D10" s="13">
        <f t="shared" si="0"/>
        <v>84.0597630087584</v>
      </c>
      <c r="E10" s="12">
        <v>4720</v>
      </c>
      <c r="F10" s="14">
        <f t="shared" si="1"/>
        <v>72.8389830508475</v>
      </c>
    </row>
    <row r="11" s="1" customFormat="1" ht="29" customHeight="1" spans="1:6">
      <c r="A11" s="11" t="s">
        <v>14</v>
      </c>
      <c r="B11" s="12">
        <v>29998</v>
      </c>
      <c r="C11" s="12">
        <v>27952</v>
      </c>
      <c r="D11" s="13">
        <f t="shared" si="0"/>
        <v>93.1795453030202</v>
      </c>
      <c r="E11" s="12">
        <v>24938</v>
      </c>
      <c r="F11" s="14">
        <f t="shared" si="1"/>
        <v>12.0859732135697</v>
      </c>
    </row>
    <row r="12" s="1" customFormat="1" ht="29" customHeight="1" spans="1:6">
      <c r="A12" s="11" t="s">
        <v>15</v>
      </c>
      <c r="B12" s="12">
        <v>15155</v>
      </c>
      <c r="C12" s="12">
        <v>14290</v>
      </c>
      <c r="D12" s="13">
        <f t="shared" si="0"/>
        <v>94.2923127680633</v>
      </c>
      <c r="E12" s="12">
        <v>12478</v>
      </c>
      <c r="F12" s="14">
        <f t="shared" si="1"/>
        <v>14.5215579419779</v>
      </c>
    </row>
    <row r="13" s="1" customFormat="1" ht="29" customHeight="1" spans="1:6">
      <c r="A13" s="11" t="s">
        <v>16</v>
      </c>
      <c r="B13" s="12">
        <v>3962</v>
      </c>
      <c r="C13" s="12">
        <v>2341</v>
      </c>
      <c r="D13" s="13">
        <f t="shared" si="0"/>
        <v>59.0863200403836</v>
      </c>
      <c r="E13" s="12">
        <v>1424</v>
      </c>
      <c r="F13" s="14">
        <f t="shared" si="1"/>
        <v>64.3960674157303</v>
      </c>
    </row>
    <row r="14" s="1" customFormat="1" ht="29" customHeight="1" spans="1:6">
      <c r="A14" s="11" t="s">
        <v>17</v>
      </c>
      <c r="B14" s="12">
        <v>7970</v>
      </c>
      <c r="C14" s="12">
        <v>6793</v>
      </c>
      <c r="D14" s="13">
        <f t="shared" si="0"/>
        <v>85.2321204516938</v>
      </c>
      <c r="E14" s="12">
        <v>9212</v>
      </c>
      <c r="F14" s="14">
        <f t="shared" si="1"/>
        <v>-26.2592270950934</v>
      </c>
    </row>
    <row r="15" s="1" customFormat="1" ht="29" customHeight="1" spans="1:6">
      <c r="A15" s="11" t="s">
        <v>18</v>
      </c>
      <c r="B15" s="12">
        <v>62594</v>
      </c>
      <c r="C15" s="12">
        <v>48424</v>
      </c>
      <c r="D15" s="13">
        <f t="shared" si="0"/>
        <v>77.3620474805892</v>
      </c>
      <c r="E15" s="12">
        <v>40571</v>
      </c>
      <c r="F15" s="14">
        <f t="shared" si="1"/>
        <v>19.3561903822928</v>
      </c>
    </row>
    <row r="16" s="1" customFormat="1" ht="29" customHeight="1" spans="1:6">
      <c r="A16" s="11" t="s">
        <v>19</v>
      </c>
      <c r="B16" s="12">
        <v>6836</v>
      </c>
      <c r="C16" s="12">
        <v>6658</v>
      </c>
      <c r="D16" s="13">
        <f t="shared" si="0"/>
        <v>97.3961380924517</v>
      </c>
      <c r="E16" s="12">
        <v>2761</v>
      </c>
      <c r="F16" s="14">
        <f t="shared" si="1"/>
        <v>141.14451285766</v>
      </c>
    </row>
    <row r="17" s="1" customFormat="1" ht="29" customHeight="1" spans="1:6">
      <c r="A17" s="11" t="s">
        <v>20</v>
      </c>
      <c r="B17" s="12">
        <v>1727</v>
      </c>
      <c r="C17" s="12">
        <v>1700</v>
      </c>
      <c r="D17" s="13">
        <f t="shared" si="0"/>
        <v>98.4365952518819</v>
      </c>
      <c r="E17" s="12">
        <v>1182</v>
      </c>
      <c r="F17" s="14">
        <f t="shared" si="1"/>
        <v>43.824027072758</v>
      </c>
    </row>
    <row r="18" s="1" customFormat="1" ht="29" customHeight="1" spans="1:6">
      <c r="A18" s="16" t="s">
        <v>21</v>
      </c>
      <c r="B18" s="12">
        <v>787</v>
      </c>
      <c r="C18" s="12">
        <v>275</v>
      </c>
      <c r="D18" s="13">
        <f t="shared" si="0"/>
        <v>34.9428208386277</v>
      </c>
      <c r="E18" s="12">
        <v>663</v>
      </c>
      <c r="F18" s="14">
        <f t="shared" si="1"/>
        <v>-58.5218702865762</v>
      </c>
    </row>
    <row r="19" s="1" customFormat="1" ht="29" customHeight="1" spans="1:6">
      <c r="A19" s="16" t="s">
        <v>22</v>
      </c>
      <c r="B19" s="12">
        <v>7763</v>
      </c>
      <c r="C19" s="12">
        <v>7614</v>
      </c>
      <c r="D19" s="13">
        <f t="shared" si="0"/>
        <v>98.0806389282494</v>
      </c>
      <c r="E19" s="12">
        <v>1160</v>
      </c>
      <c r="F19" s="14">
        <f t="shared" si="1"/>
        <v>556.379310344828</v>
      </c>
    </row>
    <row r="20" s="1" customFormat="1" ht="29" customHeight="1" spans="1:6">
      <c r="A20" s="11" t="s">
        <v>23</v>
      </c>
      <c r="B20" s="12">
        <v>12945</v>
      </c>
      <c r="C20" s="12">
        <v>10227</v>
      </c>
      <c r="D20" s="13">
        <f t="shared" si="0"/>
        <v>79.0034762456547</v>
      </c>
      <c r="E20" s="12">
        <v>2149</v>
      </c>
      <c r="F20" s="14">
        <f t="shared" si="1"/>
        <v>375.895765472313</v>
      </c>
    </row>
    <row r="21" s="1" customFormat="1" ht="29" customHeight="1" spans="1:6">
      <c r="A21" s="11" t="s">
        <v>24</v>
      </c>
      <c r="B21" s="12">
        <v>494</v>
      </c>
      <c r="C21" s="12">
        <v>454</v>
      </c>
      <c r="D21" s="13">
        <f t="shared" si="0"/>
        <v>91.9028340080972</v>
      </c>
      <c r="E21" s="12">
        <v>164</v>
      </c>
      <c r="F21" s="14">
        <f t="shared" si="1"/>
        <v>176.829268292683</v>
      </c>
    </row>
    <row r="22" s="1" customFormat="1" ht="29" customHeight="1" spans="1:7">
      <c r="A22" s="11" t="s">
        <v>25</v>
      </c>
      <c r="B22" s="12">
        <v>2309</v>
      </c>
      <c r="C22" s="12">
        <v>1684</v>
      </c>
      <c r="D22" s="13">
        <f t="shared" si="0"/>
        <v>72.932005197055</v>
      </c>
      <c r="E22" s="12">
        <v>1545</v>
      </c>
      <c r="F22" s="14">
        <f t="shared" si="1"/>
        <v>8.9967637540453</v>
      </c>
      <c r="G22" s="17"/>
    </row>
    <row r="23" s="1" customFormat="1" ht="29" customHeight="1" spans="1:6">
      <c r="A23" s="16" t="s">
        <v>26</v>
      </c>
      <c r="B23" s="12">
        <v>3211</v>
      </c>
      <c r="C23" s="12">
        <v>3211</v>
      </c>
      <c r="D23" s="13">
        <f t="shared" si="0"/>
        <v>100</v>
      </c>
      <c r="E23" s="12">
        <v>2690</v>
      </c>
      <c r="F23" s="14">
        <f t="shared" si="1"/>
        <v>19.368029739777</v>
      </c>
    </row>
    <row r="24" s="1" customFormat="1" ht="29" customHeight="1" spans="1:6">
      <c r="A24" s="16" t="s">
        <v>27</v>
      </c>
      <c r="B24" s="12">
        <v>28</v>
      </c>
      <c r="C24" s="12">
        <v>28</v>
      </c>
      <c r="D24" s="13"/>
      <c r="E24" s="12">
        <v>8</v>
      </c>
      <c r="F24" s="14">
        <f t="shared" si="1"/>
        <v>250</v>
      </c>
    </row>
    <row r="25" s="1" customFormat="1" ht="29" customHeight="1" spans="1:6">
      <c r="A25" s="11" t="s">
        <v>28</v>
      </c>
      <c r="B25" s="12">
        <v>6377</v>
      </c>
      <c r="C25" s="12">
        <v>4152</v>
      </c>
      <c r="D25" s="13">
        <f>C25/B25*100</f>
        <v>65.10898541634</v>
      </c>
      <c r="E25" s="12">
        <v>1091</v>
      </c>
      <c r="F25" s="14">
        <f t="shared" si="1"/>
        <v>280.568285976169</v>
      </c>
    </row>
    <row r="26" s="1" customFormat="1" ht="40" customHeight="1" spans="1:6">
      <c r="A26" s="18" t="s">
        <v>29</v>
      </c>
      <c r="B26" s="19">
        <f>SUM(B5:B25)</f>
        <v>245513</v>
      </c>
      <c r="C26" s="19">
        <f>SUM(C5:C25)</f>
        <v>213467</v>
      </c>
      <c r="D26" s="20">
        <f>C26/B26*100</f>
        <v>86.9473306912465</v>
      </c>
      <c r="E26" s="19">
        <f>SUM(E5:E25)</f>
        <v>169724</v>
      </c>
      <c r="F26" s="21">
        <f t="shared" si="1"/>
        <v>25.7730197261436</v>
      </c>
    </row>
    <row r="27" s="1" customFormat="1" ht="18.15" customHeight="1" spans="2:2">
      <c r="B27" s="17"/>
    </row>
    <row r="28" s="1" customFormat="1" ht="18.15" customHeight="1"/>
    <row r="29" s="1" customFormat="1" ht="18.15" customHeight="1"/>
  </sheetData>
  <mergeCells count="7">
    <mergeCell ref="A1:F1"/>
    <mergeCell ref="A3:A4"/>
    <mergeCell ref="B3:B4"/>
    <mergeCell ref="C3:C4"/>
    <mergeCell ref="D3:D4"/>
    <mergeCell ref="E3:E4"/>
    <mergeCell ref="F3:F4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2020-09-23T09:30:00Z</dcterms:created>
  <dcterms:modified xsi:type="dcterms:W3CDTF">2023-10-08T01:49:59Z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7DF68E89A3A8483494692A2F45E01EF0</vt:lpwstr>
  </property>
</Properties>
</file>